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маша приемная\15 Левашова Н.В\АНК На сайт\"/>
    </mc:Choice>
  </mc:AlternateContent>
  <bookViews>
    <workbookView xWindow="0" yWindow="0" windowWidth="19200" windowHeight="6770" tabRatio="447" activeTab="1"/>
  </bookViews>
  <sheets>
    <sheet name="янв-июнь 2019" sheetId="6" r:id="rId1"/>
    <sheet name="январь-декабрь 2020" sheetId="8" r:id="rId2"/>
    <sheet name="Лист1" sheetId="11" r:id="rId3"/>
  </sheets>
  <definedNames>
    <definedName name="_xlnm._FilterDatabase" localSheetId="1" hidden="1">'январь-декабрь 2020'!$A$16:$AA$22</definedName>
    <definedName name="_xlnm._FilterDatabase" localSheetId="0" hidden="1">'янв-июнь 2019'!#REF!</definedName>
    <definedName name="_xlnm.Print_Area" localSheetId="1">'январь-декабрь 2020'!$A$1:$AA$32</definedName>
    <definedName name="_xlnm.Print_Area" localSheetId="0">'янв-июнь 2019'!#REF!</definedName>
  </definedNames>
  <calcPr calcId="152511"/>
</workbook>
</file>

<file path=xl/calcChain.xml><?xml version="1.0" encoding="utf-8"?>
<calcChain xmlns="http://schemas.openxmlformats.org/spreadsheetml/2006/main">
  <c r="X32" i="8" l="1"/>
  <c r="V32" i="8"/>
  <c r="T32" i="8"/>
  <c r="R32" i="8"/>
  <c r="P32" i="8"/>
  <c r="N32" i="8"/>
  <c r="L32" i="8"/>
  <c r="J32" i="8"/>
  <c r="H32" i="8"/>
  <c r="F32" i="8"/>
  <c r="D32" i="8"/>
  <c r="B32" i="8"/>
</calcChain>
</file>

<file path=xl/sharedStrings.xml><?xml version="1.0" encoding="utf-8"?>
<sst xmlns="http://schemas.openxmlformats.org/spreadsheetml/2006/main" count="63" uniqueCount="44">
  <si>
    <t>Наименование муниципального образования</t>
  </si>
  <si>
    <t>Процент несовер-шеннолетних , охвачен-              ных допол-нительным образованием                         в системе учреждений культуры, включая клубные                           и иные  досуговые формирования</t>
  </si>
  <si>
    <t>Сумма рангов</t>
  </si>
  <si>
    <t>%</t>
  </si>
  <si>
    <t>ранг</t>
  </si>
  <si>
    <t>1 группа муниципальных образований (от 20 тыс. населения и выше)</t>
  </si>
  <si>
    <t>В. Новгород</t>
  </si>
  <si>
    <t>Боровичский</t>
  </si>
  <si>
    <t>Валдайский</t>
  </si>
  <si>
    <t>Новгородский</t>
  </si>
  <si>
    <t>Окуловский</t>
  </si>
  <si>
    <t>Пестовский</t>
  </si>
  <si>
    <t>Старорусский</t>
  </si>
  <si>
    <t>Чудовский</t>
  </si>
  <si>
    <t>2 группа муниципальных образований (от 10 до 20 тыс. населения)</t>
  </si>
  <si>
    <t>Демянский</t>
  </si>
  <si>
    <t>Крестецкий</t>
  </si>
  <si>
    <t>Любытинский</t>
  </si>
  <si>
    <t>Маловишерский</t>
  </si>
  <si>
    <t>Парфинский</t>
  </si>
  <si>
    <t>Солецкий</t>
  </si>
  <si>
    <t>Хвойнинский</t>
  </si>
  <si>
    <t>Шимский</t>
  </si>
  <si>
    <t>3 группа муниципальных образований (от 4 до 10 тыс. населения)</t>
  </si>
  <si>
    <t>Батецкий</t>
  </si>
  <si>
    <t>Волотовский</t>
  </si>
  <si>
    <t>Маревский</t>
  </si>
  <si>
    <t>Мошенской</t>
  </si>
  <si>
    <t>Поддорский</t>
  </si>
  <si>
    <t>Холмский</t>
  </si>
  <si>
    <t>ОБЛАСТЬ</t>
  </si>
  <si>
    <t>РЕЗУЛЬТАТ</t>
  </si>
  <si>
    <t>Итоговый ранг     (место)</t>
  </si>
  <si>
    <t xml:space="preserve">Расходы
бюджета
на развитие
культуры   в расчете               
на 1 жителя
(руб,)
</t>
  </si>
  <si>
    <t xml:space="preserve">Расходы
бюджета
на развитие
физической культуры
и спорта   в расчете
на 1 жителя
(руб,)
</t>
  </si>
  <si>
    <t xml:space="preserve">Процент          взрослых диспансерных больных, получивших активное лечение
 (норматив-  40%)
</t>
  </si>
  <si>
    <t xml:space="preserve">Процент заседаний муници-пальной АНК, проведенных                         под предсе-дательством              Главы               муници-    пального образования
(норматив – не менее 4 заседаний         в год)
</t>
  </si>
  <si>
    <t>Процент несовершен-нолетних, доста-   вленных                     для медосвидетель-ствования               в нарколо-гическую службу                   (от общего кол-ва подростков, задержанных              в состоянии опьянения)</t>
  </si>
  <si>
    <t>Процент населения,  занимающе-гося физической культурой           и спортом                (от численности населения</t>
  </si>
  <si>
    <t xml:space="preserve">Процент  обеспеченности 
кадрами физкультурных                           и спортивных                работников                
(от социального норматива)
</t>
  </si>
  <si>
    <t xml:space="preserve">Расходы бюджета на реализацию молодежной         политики и оздоровление детей              
в расчете на           1 жителя
от 14 до 30
лет (руб.)
</t>
  </si>
  <si>
    <t xml:space="preserve">Процент учащихся МОУ,  охваченных проф-осмотрами                             с участием врачей   психиатров-наркологов, по итогам 2020-2021 учебного  года </t>
  </si>
  <si>
    <t xml:space="preserve">Процент учащихся МОУ, охваченных образова-    тельными превен-  тивными программами   
(по итогам 2010-2021 учебного года)
</t>
  </si>
  <si>
    <t xml:space="preserve">Процент                   учащихся                    МОУ,                   охваченных                 дополни-   тельным образова-     нием в системе учреждений                   образования
(по итогам 2020-2021 учебного года)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</si>
</sst>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0" fillId="0" borderId="0" xfId="0" applyFont="1"/>
    <xf numFmtId="0" fontId="5" fillId="0" borderId="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vertical="center" wrapText="1"/>
    </xf>
    <xf numFmtId="0" fontId="0" fillId="0" borderId="0" xfId="0" applyFont="1" applyFill="1"/>
    <xf numFmtId="0" fontId="4" fillId="2" borderId="0" xfId="0" applyFont="1" applyFill="1" applyAlignment="1">
      <alignment vertical="center" wrapText="1"/>
    </xf>
    <xf numFmtId="0" fontId="0" fillId="2" borderId="0" xfId="0" applyFont="1" applyFill="1"/>
    <xf numFmtId="0" fontId="0" fillId="2" borderId="0" xfId="0" applyFill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/>
    <xf numFmtId="2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3" fillId="0" borderId="1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wrapText="1"/>
    </xf>
    <xf numFmtId="0" fontId="16" fillId="0" borderId="0" xfId="0" applyFont="1" applyBorder="1"/>
    <xf numFmtId="0" fontId="17" fillId="0" borderId="0" xfId="0" applyFont="1" applyBorder="1"/>
    <xf numFmtId="0" fontId="17" fillId="0" borderId="6" xfId="0" applyFont="1" applyBorder="1"/>
    <xf numFmtId="0" fontId="19" fillId="0" borderId="0" xfId="0" applyFont="1" applyBorder="1"/>
    <xf numFmtId="0" fontId="3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8" fillId="0" borderId="20" xfId="0" applyFont="1" applyBorder="1" applyAlignment="1">
      <alignment wrapText="1"/>
    </xf>
    <xf numFmtId="0" fontId="14" fillId="0" borderId="20" xfId="0" applyFont="1" applyBorder="1"/>
    <xf numFmtId="0" fontId="16" fillId="0" borderId="20" xfId="0" applyFont="1" applyBorder="1"/>
    <xf numFmtId="0" fontId="17" fillId="0" borderId="20" xfId="0" applyFont="1" applyBorder="1"/>
    <xf numFmtId="0" fontId="19" fillId="0" borderId="20" xfId="0" applyFont="1" applyBorder="1"/>
    <xf numFmtId="0" fontId="20" fillId="3" borderId="1" xfId="0" applyFont="1" applyFill="1" applyBorder="1" applyAlignment="1">
      <alignment vertical="center" wrapText="1"/>
    </xf>
    <xf numFmtId="0" fontId="20" fillId="3" borderId="14" xfId="0" applyNumberFormat="1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2" fontId="20" fillId="3" borderId="14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2" fontId="6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left" vertical="center" wrapText="1"/>
    </xf>
    <xf numFmtId="2" fontId="6" fillId="0" borderId="15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" fontId="6" fillId="0" borderId="15" xfId="0" applyNumberFormat="1" applyFont="1" applyFill="1" applyBorder="1" applyAlignment="1">
      <alignment horizontal="left" vertical="center" wrapText="1"/>
    </xf>
    <xf numFmtId="164" fontId="6" fillId="0" borderId="15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164" fontId="6" fillId="0" borderId="19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6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2" fontId="6" fillId="0" borderId="8" xfId="0" applyNumberFormat="1" applyFont="1" applyFill="1" applyBorder="1" applyAlignment="1">
      <alignment horizontal="left" vertical="center" wrapText="1"/>
    </xf>
    <xf numFmtId="1" fontId="6" fillId="0" borderId="8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view="pageBreakPreview" topLeftCell="B7" zoomScale="80" zoomScaleNormal="75" zoomScaleSheetLayoutView="80" workbookViewId="0">
      <selection activeCell="B1" sqref="B1:AA4"/>
    </sheetView>
  </sheetViews>
  <sheetFormatPr defaultRowHeight="14.5" x14ac:dyDescent="0.35"/>
  <cols>
    <col min="1" max="1" width="20.54296875" customWidth="1"/>
    <col min="2" max="2" width="7.1796875" customWidth="1"/>
    <col min="3" max="3" width="5.7265625" customWidth="1"/>
    <col min="4" max="4" width="7" customWidth="1"/>
    <col min="5" max="5" width="4.7265625" customWidth="1"/>
    <col min="6" max="6" width="7.81640625" customWidth="1"/>
    <col min="7" max="7" width="4.7265625" customWidth="1"/>
    <col min="8" max="8" width="7.54296875" customWidth="1"/>
    <col min="9" max="9" width="6.26953125" customWidth="1"/>
    <col min="10" max="10" width="7" customWidth="1"/>
    <col min="11" max="11" width="4.7265625" customWidth="1"/>
    <col min="12" max="12" width="9.1796875" customWidth="1"/>
    <col min="13" max="13" width="4.7265625" customWidth="1"/>
    <col min="14" max="14" width="7.81640625" customWidth="1"/>
    <col min="15" max="15" width="6" customWidth="1"/>
    <col min="16" max="16" width="8.1796875" customWidth="1"/>
    <col min="17" max="17" width="4.7265625" customWidth="1"/>
    <col min="18" max="18" width="8.7265625" customWidth="1"/>
    <col min="19" max="19" width="4.7265625" customWidth="1"/>
    <col min="20" max="20" width="9.54296875" customWidth="1"/>
    <col min="21" max="21" width="4.7265625" customWidth="1"/>
    <col min="22" max="22" width="9.81640625" customWidth="1"/>
    <col min="23" max="23" width="4.7265625" customWidth="1"/>
    <col min="24" max="24" width="9.54296875" customWidth="1"/>
    <col min="25" max="25" width="4.7265625" customWidth="1"/>
    <col min="26" max="26" width="8.7265625" customWidth="1"/>
    <col min="27" max="27" width="9.453125" customWidth="1"/>
    <col min="28" max="28" width="4" customWidth="1"/>
    <col min="29" max="29" width="4.26953125" customWidth="1"/>
    <col min="30" max="30" width="4.1796875" customWidth="1"/>
    <col min="31" max="31" width="4.7265625" customWidth="1"/>
  </cols>
  <sheetData>
    <row r="1" spans="1:28" s="10" customFormat="1" ht="15.5" x14ac:dyDescent="0.35">
      <c r="A1" s="27"/>
      <c r="B1" s="22"/>
      <c r="C1" s="26"/>
      <c r="D1" s="23"/>
      <c r="E1" s="23"/>
      <c r="F1" s="20"/>
      <c r="G1" s="23"/>
      <c r="H1" s="22"/>
      <c r="I1" s="23"/>
      <c r="J1" s="20"/>
      <c r="K1" s="23"/>
      <c r="L1" s="20"/>
      <c r="M1" s="23"/>
      <c r="N1" s="20"/>
      <c r="O1" s="23"/>
      <c r="P1" s="20"/>
      <c r="Q1" s="23"/>
      <c r="R1" s="20"/>
      <c r="S1" s="23"/>
      <c r="T1" s="24"/>
      <c r="U1" s="20"/>
      <c r="V1" s="24"/>
      <c r="W1" s="23"/>
      <c r="X1" s="20"/>
      <c r="Y1" s="23"/>
      <c r="Z1" s="18"/>
      <c r="AA1" s="25"/>
      <c r="AB1" s="9"/>
    </row>
    <row r="2" spans="1:28" ht="15.5" x14ac:dyDescent="0.35">
      <c r="A2" s="21"/>
      <c r="B2" s="21"/>
      <c r="C2" s="21"/>
      <c r="D2" s="23"/>
      <c r="E2" s="20"/>
      <c r="F2" s="20"/>
      <c r="G2" s="20"/>
      <c r="H2" s="21"/>
      <c r="I2" s="21"/>
      <c r="J2" s="20"/>
      <c r="K2" s="20"/>
      <c r="L2" s="20"/>
      <c r="M2" s="19"/>
      <c r="N2" s="20"/>
      <c r="O2" s="19"/>
      <c r="P2" s="20"/>
      <c r="Q2" s="19"/>
      <c r="R2" s="20"/>
      <c r="S2" s="20"/>
      <c r="T2" s="20"/>
      <c r="U2" s="20"/>
      <c r="V2" s="20"/>
      <c r="W2" s="20"/>
      <c r="X2" s="20"/>
      <c r="Y2" s="20"/>
      <c r="Z2" s="18"/>
      <c r="AA2" s="21"/>
    </row>
    <row r="3" spans="1:28" ht="15.5" x14ac:dyDescent="0.35">
      <c r="A3" s="21"/>
      <c r="B3" s="21"/>
      <c r="C3" s="21"/>
      <c r="D3" s="23"/>
      <c r="E3" s="23"/>
      <c r="F3" s="20"/>
      <c r="G3" s="23"/>
      <c r="H3" s="21"/>
      <c r="I3" s="21"/>
      <c r="J3" s="20"/>
      <c r="K3" s="20"/>
      <c r="L3" s="20"/>
      <c r="M3" s="19"/>
      <c r="N3" s="20"/>
      <c r="O3" s="23"/>
      <c r="P3" s="20"/>
      <c r="Q3" s="23"/>
      <c r="R3" s="20"/>
      <c r="S3" s="23"/>
      <c r="T3" s="20"/>
      <c r="U3" s="20"/>
      <c r="V3" s="20"/>
      <c r="W3" s="23"/>
      <c r="X3" s="20"/>
      <c r="Y3" s="23"/>
      <c r="Z3" s="18"/>
      <c r="AA3" s="21"/>
    </row>
    <row r="4" spans="1:28" ht="15.5" x14ac:dyDescent="0.35">
      <c r="A4" s="21"/>
      <c r="B4" s="21"/>
      <c r="C4" s="21"/>
      <c r="D4" s="23"/>
      <c r="E4" s="23"/>
      <c r="F4" s="20"/>
      <c r="G4" s="23"/>
      <c r="H4" s="21"/>
      <c r="I4" s="21"/>
      <c r="J4" s="20"/>
      <c r="K4" s="20"/>
      <c r="L4" s="20"/>
      <c r="M4" s="19"/>
      <c r="N4" s="20"/>
      <c r="O4" s="19"/>
      <c r="P4" s="20"/>
      <c r="Q4" s="19"/>
      <c r="R4" s="20"/>
      <c r="S4" s="20"/>
      <c r="T4" s="20"/>
      <c r="U4" s="20"/>
      <c r="V4" s="20"/>
      <c r="W4" s="20"/>
      <c r="X4" s="20"/>
      <c r="Y4" s="20"/>
      <c r="Z4" s="18"/>
      <c r="AA4" s="21"/>
    </row>
    <row r="5" spans="1:28" ht="15.5" x14ac:dyDescent="0.35">
      <c r="A5" s="21"/>
      <c r="B5" s="21"/>
      <c r="C5" s="21"/>
      <c r="D5" s="20"/>
      <c r="E5" s="20"/>
      <c r="F5" s="20"/>
      <c r="G5" s="20"/>
      <c r="H5" s="21"/>
      <c r="I5" s="21"/>
      <c r="J5" s="20"/>
      <c r="K5" s="20"/>
      <c r="L5" s="20"/>
      <c r="M5" s="19"/>
      <c r="N5" s="20"/>
      <c r="O5" s="23"/>
      <c r="P5" s="20"/>
      <c r="Q5" s="23"/>
      <c r="R5" s="20"/>
      <c r="S5" s="23"/>
      <c r="T5" s="20"/>
      <c r="U5" s="20"/>
      <c r="V5" s="20"/>
      <c r="W5" s="23"/>
      <c r="X5" s="20"/>
      <c r="Y5" s="23"/>
      <c r="Z5" s="18"/>
      <c r="AA5" s="21"/>
    </row>
    <row r="6" spans="1:28" ht="15.5" x14ac:dyDescent="0.35">
      <c r="A6" s="21"/>
      <c r="B6" s="21"/>
      <c r="C6" s="21"/>
      <c r="D6" s="20"/>
      <c r="E6" s="23"/>
      <c r="F6" s="20"/>
      <c r="G6" s="23"/>
      <c r="H6" s="21"/>
      <c r="I6" s="21"/>
      <c r="J6" s="24"/>
      <c r="K6" s="20"/>
      <c r="L6" s="20"/>
      <c r="M6" s="19"/>
      <c r="N6" s="20"/>
      <c r="O6" s="19"/>
      <c r="P6" s="20"/>
      <c r="Q6" s="19"/>
      <c r="R6" s="20"/>
      <c r="S6" s="20"/>
      <c r="T6" s="20"/>
      <c r="U6" s="20"/>
      <c r="V6" s="24"/>
      <c r="W6" s="20"/>
      <c r="X6" s="20"/>
      <c r="Y6" s="20"/>
      <c r="Z6" s="18"/>
      <c r="AA6" s="21"/>
    </row>
    <row r="7" spans="1:28" ht="15.5" x14ac:dyDescent="0.35">
      <c r="A7" s="21"/>
      <c r="B7" s="21"/>
      <c r="C7" s="21"/>
      <c r="D7" s="20"/>
      <c r="E7" s="23"/>
      <c r="F7" s="20"/>
      <c r="G7" s="23"/>
      <c r="H7" s="21"/>
      <c r="I7" s="21"/>
      <c r="J7" s="24"/>
      <c r="K7" s="20"/>
      <c r="L7" s="20"/>
      <c r="M7" s="19"/>
      <c r="N7" s="20"/>
      <c r="O7" s="23"/>
      <c r="P7" s="20"/>
      <c r="Q7" s="23"/>
      <c r="R7" s="20"/>
      <c r="S7" s="23"/>
      <c r="T7" s="24"/>
      <c r="U7" s="20"/>
      <c r="V7" s="20"/>
      <c r="W7" s="23"/>
      <c r="X7" s="20"/>
      <c r="Y7" s="23"/>
      <c r="Z7" s="18"/>
      <c r="AA7" s="21"/>
    </row>
    <row r="8" spans="1:28" ht="15.5" x14ac:dyDescent="0.35">
      <c r="A8" s="21"/>
      <c r="B8" s="21"/>
      <c r="C8" s="21"/>
      <c r="D8" s="20"/>
      <c r="E8" s="20"/>
      <c r="F8" s="20"/>
      <c r="G8" s="20"/>
      <c r="H8" s="21"/>
      <c r="I8" s="21"/>
      <c r="J8" s="20"/>
      <c r="K8" s="20"/>
      <c r="L8" s="20"/>
      <c r="M8" s="19"/>
      <c r="N8" s="20"/>
      <c r="O8" s="19"/>
      <c r="P8" s="20"/>
      <c r="Q8" s="19"/>
      <c r="R8" s="20"/>
      <c r="S8" s="20"/>
      <c r="T8" s="20"/>
      <c r="U8" s="20"/>
      <c r="V8" s="20"/>
      <c r="W8" s="20"/>
      <c r="X8" s="20"/>
      <c r="Y8" s="20"/>
      <c r="Z8" s="18"/>
      <c r="AA8" s="21"/>
    </row>
    <row r="9" spans="1:28" ht="15.5" x14ac:dyDescent="0.35">
      <c r="D9" s="22"/>
      <c r="E9" s="21"/>
      <c r="F9" s="20"/>
      <c r="G9" s="21"/>
      <c r="H9" s="21"/>
      <c r="J9" s="20"/>
      <c r="K9" s="19"/>
      <c r="L9" s="22"/>
      <c r="M9" s="21"/>
      <c r="N9" s="22"/>
      <c r="O9" s="21"/>
      <c r="P9" s="22"/>
      <c r="Q9" s="21"/>
      <c r="R9" s="20"/>
      <c r="S9" s="20"/>
      <c r="T9" s="20"/>
      <c r="U9" s="19"/>
      <c r="V9" s="20"/>
      <c r="W9" s="19"/>
      <c r="X9" s="20"/>
      <c r="Y9" s="19"/>
      <c r="Z9" s="18"/>
    </row>
    <row r="10" spans="1:28" x14ac:dyDescent="0.35">
      <c r="L10" s="21"/>
    </row>
  </sheetData>
  <sortState ref="AD6:AD13">
    <sortCondition ref="AD6"/>
  </sortState>
  <pageMargins left="0.31496062992125984" right="0.31496062992125984" top="0.35433070866141736" bottom="0.35433070866141736" header="0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view="pageBreakPreview" topLeftCell="A7" zoomScale="75" zoomScaleNormal="75" zoomScaleSheetLayoutView="75" workbookViewId="0">
      <selection activeCell="AA13" sqref="AA13"/>
    </sheetView>
  </sheetViews>
  <sheetFormatPr defaultRowHeight="14.5" x14ac:dyDescent="0.35"/>
  <cols>
    <col min="1" max="1" width="20.54296875" customWidth="1"/>
    <col min="2" max="2" width="7.1796875" customWidth="1"/>
    <col min="3" max="3" width="5.7265625" customWidth="1"/>
    <col min="4" max="4" width="7" customWidth="1"/>
    <col min="5" max="5" width="4.81640625" customWidth="1"/>
    <col min="6" max="6" width="7.81640625" customWidth="1"/>
    <col min="7" max="7" width="4.7265625" customWidth="1"/>
    <col min="8" max="8" width="7.54296875" customWidth="1"/>
    <col min="9" max="9" width="6.26953125" customWidth="1"/>
    <col min="10" max="10" width="7" customWidth="1"/>
    <col min="11" max="11" width="4.7265625" customWidth="1"/>
    <col min="12" max="12" width="9.1796875" customWidth="1"/>
    <col min="13" max="13" width="4.7265625" customWidth="1"/>
    <col min="14" max="14" width="7.81640625" customWidth="1"/>
    <col min="15" max="15" width="6" customWidth="1"/>
    <col min="16" max="16" width="8.1796875" customWidth="1"/>
    <col min="17" max="17" width="4.7265625" customWidth="1"/>
    <col min="18" max="18" width="8.7265625" customWidth="1"/>
    <col min="19" max="19" width="4.7265625" customWidth="1"/>
    <col min="20" max="20" width="9.54296875" customWidth="1"/>
    <col min="21" max="21" width="4.7265625" customWidth="1"/>
    <col min="22" max="22" width="9.81640625" customWidth="1"/>
    <col min="23" max="23" width="4.7265625" customWidth="1"/>
    <col min="24" max="24" width="9.54296875" customWidth="1"/>
    <col min="25" max="25" width="4.7265625" customWidth="1"/>
    <col min="26" max="26" width="8.7265625" customWidth="1"/>
    <col min="27" max="27" width="9.453125" customWidth="1"/>
    <col min="28" max="28" width="4" customWidth="1"/>
    <col min="29" max="29" width="4.26953125" customWidth="1"/>
  </cols>
  <sheetData>
    <row r="1" spans="1:29" ht="16.5" customHeight="1" thickBot="1" x14ac:dyDescent="0.4">
      <c r="A1" s="29"/>
      <c r="B1" s="91">
        <v>1</v>
      </c>
      <c r="C1" s="92"/>
      <c r="D1" s="91">
        <v>2</v>
      </c>
      <c r="E1" s="92"/>
      <c r="F1" s="91">
        <v>3</v>
      </c>
      <c r="G1" s="92"/>
      <c r="H1" s="91">
        <v>4</v>
      </c>
      <c r="I1" s="92"/>
      <c r="J1" s="91">
        <v>5</v>
      </c>
      <c r="K1" s="93"/>
      <c r="L1" s="94">
        <v>6</v>
      </c>
      <c r="M1" s="95"/>
      <c r="N1" s="91">
        <v>7</v>
      </c>
      <c r="O1" s="92"/>
      <c r="P1" s="91">
        <v>8</v>
      </c>
      <c r="Q1" s="92"/>
      <c r="R1" s="91">
        <v>9</v>
      </c>
      <c r="S1" s="93"/>
      <c r="T1" s="91">
        <v>10</v>
      </c>
      <c r="U1" s="92"/>
      <c r="V1" s="91">
        <v>11</v>
      </c>
      <c r="W1" s="92"/>
      <c r="X1" s="91">
        <v>12</v>
      </c>
      <c r="Y1" s="92"/>
      <c r="Z1" s="96" t="s">
        <v>31</v>
      </c>
      <c r="AA1" s="99"/>
      <c r="AB1" s="2"/>
      <c r="AC1" s="3"/>
    </row>
    <row r="2" spans="1:29" ht="183" customHeight="1" thickBot="1" x14ac:dyDescent="0.4">
      <c r="A2" s="96" t="s">
        <v>0</v>
      </c>
      <c r="B2" s="91" t="s">
        <v>36</v>
      </c>
      <c r="C2" s="93"/>
      <c r="D2" s="91" t="s">
        <v>35</v>
      </c>
      <c r="E2" s="92"/>
      <c r="F2" s="98" t="s">
        <v>41</v>
      </c>
      <c r="G2" s="92"/>
      <c r="H2" s="91" t="s">
        <v>37</v>
      </c>
      <c r="I2" s="92"/>
      <c r="J2" s="91" t="s">
        <v>42</v>
      </c>
      <c r="K2" s="92"/>
      <c r="L2" s="91" t="s">
        <v>43</v>
      </c>
      <c r="M2" s="92"/>
      <c r="N2" s="91" t="s">
        <v>1</v>
      </c>
      <c r="O2" s="93"/>
      <c r="P2" s="91" t="s">
        <v>38</v>
      </c>
      <c r="Q2" s="92"/>
      <c r="R2" s="91" t="s">
        <v>39</v>
      </c>
      <c r="S2" s="93"/>
      <c r="T2" s="91" t="s">
        <v>40</v>
      </c>
      <c r="U2" s="92"/>
      <c r="V2" s="91" t="s">
        <v>33</v>
      </c>
      <c r="W2" s="92"/>
      <c r="X2" s="91" t="s">
        <v>34</v>
      </c>
      <c r="Y2" s="92"/>
      <c r="Z2" s="97"/>
      <c r="AA2" s="100"/>
      <c r="AB2" s="2"/>
    </row>
    <row r="3" spans="1:29" ht="34.5" customHeight="1" thickBot="1" x14ac:dyDescent="0.4">
      <c r="A3" s="97"/>
      <c r="B3" s="30" t="s">
        <v>3</v>
      </c>
      <c r="C3" s="31" t="s">
        <v>4</v>
      </c>
      <c r="D3" s="30" t="s">
        <v>3</v>
      </c>
      <c r="E3" s="31" t="s">
        <v>4</v>
      </c>
      <c r="F3" s="30" t="s">
        <v>3</v>
      </c>
      <c r="G3" s="31" t="s">
        <v>4</v>
      </c>
      <c r="H3" s="30" t="s">
        <v>3</v>
      </c>
      <c r="I3" s="31" t="s">
        <v>4</v>
      </c>
      <c r="J3" s="30" t="s">
        <v>3</v>
      </c>
      <c r="K3" s="31" t="s">
        <v>4</v>
      </c>
      <c r="L3" s="30" t="s">
        <v>3</v>
      </c>
      <c r="M3" s="31" t="s">
        <v>4</v>
      </c>
      <c r="N3" s="30" t="s">
        <v>3</v>
      </c>
      <c r="O3" s="31" t="s">
        <v>4</v>
      </c>
      <c r="P3" s="30" t="s">
        <v>3</v>
      </c>
      <c r="Q3" s="31" t="s">
        <v>4</v>
      </c>
      <c r="R3" s="30" t="s">
        <v>3</v>
      </c>
      <c r="S3" s="31" t="s">
        <v>4</v>
      </c>
      <c r="T3" s="30"/>
      <c r="U3" s="31" t="s">
        <v>4</v>
      </c>
      <c r="V3" s="30"/>
      <c r="W3" s="31" t="s">
        <v>4</v>
      </c>
      <c r="X3" s="30"/>
      <c r="Y3" s="31" t="s">
        <v>4</v>
      </c>
      <c r="Z3" s="30" t="s">
        <v>2</v>
      </c>
      <c r="AA3" s="31" t="s">
        <v>32</v>
      </c>
      <c r="AB3" s="2"/>
    </row>
    <row r="4" spans="1:29" s="3" customFormat="1" ht="16" thickBot="1" x14ac:dyDescent="0.4">
      <c r="A4" s="39"/>
      <c r="B4" s="40">
        <v>1</v>
      </c>
      <c r="C4" s="41"/>
      <c r="D4" s="42">
        <v>2</v>
      </c>
      <c r="E4" s="41"/>
      <c r="F4" s="42">
        <v>3</v>
      </c>
      <c r="G4" s="41"/>
      <c r="H4" s="42">
        <v>4</v>
      </c>
      <c r="I4" s="41"/>
      <c r="J4" s="42">
        <v>5</v>
      </c>
      <c r="K4" s="41"/>
      <c r="L4" s="42">
        <v>6</v>
      </c>
      <c r="M4" s="41"/>
      <c r="N4" s="42">
        <v>7</v>
      </c>
      <c r="O4" s="41"/>
      <c r="P4" s="43">
        <v>8</v>
      </c>
      <c r="Q4" s="44"/>
      <c r="R4" s="42">
        <v>9</v>
      </c>
      <c r="S4" s="44"/>
      <c r="T4" s="42">
        <v>10</v>
      </c>
      <c r="U4" s="44"/>
      <c r="V4" s="42">
        <v>11</v>
      </c>
      <c r="W4" s="44"/>
      <c r="X4" s="42">
        <v>12</v>
      </c>
      <c r="Y4" s="44"/>
      <c r="Z4" s="45"/>
      <c r="AA4" s="46"/>
      <c r="AB4" s="1"/>
    </row>
    <row r="5" spans="1:29" ht="41.25" customHeight="1" thickBot="1" x14ac:dyDescent="0.4">
      <c r="A5" s="34" t="s">
        <v>5</v>
      </c>
      <c r="B5" s="7"/>
      <c r="C5" s="8"/>
      <c r="D5" s="5"/>
      <c r="E5" s="8"/>
      <c r="F5" s="32"/>
      <c r="G5" s="8"/>
      <c r="H5" s="5"/>
      <c r="I5" s="8"/>
      <c r="J5" s="5"/>
      <c r="K5" s="8"/>
      <c r="L5" s="5"/>
      <c r="M5" s="8"/>
      <c r="N5" s="5"/>
      <c r="O5" s="8"/>
      <c r="P5" s="5"/>
      <c r="Q5" s="6"/>
      <c r="R5" s="5"/>
      <c r="S5" s="6"/>
      <c r="T5" s="5"/>
      <c r="U5" s="6"/>
      <c r="V5" s="5"/>
      <c r="W5" s="6"/>
      <c r="X5" s="5"/>
      <c r="Y5" s="6"/>
      <c r="Z5" s="33"/>
      <c r="AA5" s="28"/>
      <c r="AB5" s="1"/>
    </row>
    <row r="6" spans="1:29" ht="16" thickBot="1" x14ac:dyDescent="0.4">
      <c r="A6" s="58" t="s">
        <v>6</v>
      </c>
      <c r="B6" s="59">
        <v>100</v>
      </c>
      <c r="C6" s="60">
        <v>1</v>
      </c>
      <c r="D6" s="61">
        <v>43.9</v>
      </c>
      <c r="E6" s="60">
        <v>2</v>
      </c>
      <c r="F6" s="59">
        <v>75.599999999999994</v>
      </c>
      <c r="G6" s="62">
        <v>7</v>
      </c>
      <c r="H6" s="63">
        <v>5.4</v>
      </c>
      <c r="I6" s="60">
        <v>2</v>
      </c>
      <c r="J6" s="64">
        <v>99.9</v>
      </c>
      <c r="K6" s="60">
        <v>2</v>
      </c>
      <c r="L6" s="64">
        <v>77</v>
      </c>
      <c r="M6" s="60">
        <v>4</v>
      </c>
      <c r="N6" s="64">
        <v>11.2</v>
      </c>
      <c r="O6" s="60">
        <v>8</v>
      </c>
      <c r="P6" s="64">
        <v>45.3</v>
      </c>
      <c r="Q6" s="60">
        <v>1</v>
      </c>
      <c r="R6" s="64">
        <v>100</v>
      </c>
      <c r="S6" s="60">
        <v>1</v>
      </c>
      <c r="T6" s="64">
        <v>490.1</v>
      </c>
      <c r="U6" s="60">
        <v>8</v>
      </c>
      <c r="V6" s="64">
        <v>1169.6400000000001</v>
      </c>
      <c r="W6" s="60">
        <v>8</v>
      </c>
      <c r="X6" s="64">
        <v>328.05</v>
      </c>
      <c r="Y6" s="60">
        <v>7</v>
      </c>
      <c r="Z6" s="65">
        <v>51</v>
      </c>
      <c r="AA6" s="60">
        <v>6</v>
      </c>
      <c r="AB6" s="2"/>
    </row>
    <row r="7" spans="1:29" ht="16" thickBot="1" x14ac:dyDescent="0.4">
      <c r="A7" s="66" t="s">
        <v>7</v>
      </c>
      <c r="B7" s="67">
        <v>100</v>
      </c>
      <c r="C7" s="62">
        <v>1</v>
      </c>
      <c r="D7" s="59">
        <v>41.8</v>
      </c>
      <c r="E7" s="62">
        <v>3</v>
      </c>
      <c r="F7" s="67">
        <v>79.2</v>
      </c>
      <c r="G7" s="62">
        <v>5</v>
      </c>
      <c r="H7" s="59">
        <v>100</v>
      </c>
      <c r="I7" s="62">
        <v>1</v>
      </c>
      <c r="J7" s="59">
        <v>100</v>
      </c>
      <c r="K7" s="62">
        <v>1</v>
      </c>
      <c r="L7" s="59">
        <v>92.2</v>
      </c>
      <c r="M7" s="62">
        <v>2</v>
      </c>
      <c r="N7" s="59">
        <v>65</v>
      </c>
      <c r="O7" s="62">
        <v>5</v>
      </c>
      <c r="P7" s="68">
        <v>40.82</v>
      </c>
      <c r="Q7" s="62">
        <v>7</v>
      </c>
      <c r="R7" s="59">
        <v>90.7</v>
      </c>
      <c r="S7" s="62">
        <v>3</v>
      </c>
      <c r="T7" s="69">
        <v>1541.83</v>
      </c>
      <c r="U7" s="62">
        <v>2</v>
      </c>
      <c r="V7" s="64">
        <v>1686.44</v>
      </c>
      <c r="W7" s="62">
        <v>7</v>
      </c>
      <c r="X7" s="64">
        <v>144.93</v>
      </c>
      <c r="Y7" s="62">
        <v>8</v>
      </c>
      <c r="Z7" s="65">
        <v>45</v>
      </c>
      <c r="AA7" s="62">
        <v>5</v>
      </c>
      <c r="AB7" s="2"/>
    </row>
    <row r="8" spans="1:29" ht="16" thickBot="1" x14ac:dyDescent="0.4">
      <c r="A8" s="66" t="s">
        <v>8</v>
      </c>
      <c r="B8" s="67">
        <v>75</v>
      </c>
      <c r="C8" s="62">
        <v>2</v>
      </c>
      <c r="D8" s="67">
        <v>100</v>
      </c>
      <c r="E8" s="62">
        <v>1</v>
      </c>
      <c r="F8" s="59">
        <v>76.099999999999994</v>
      </c>
      <c r="G8" s="62">
        <v>6</v>
      </c>
      <c r="H8" s="67">
        <v>100</v>
      </c>
      <c r="I8" s="62">
        <v>1</v>
      </c>
      <c r="J8" s="67">
        <v>100</v>
      </c>
      <c r="K8" s="62">
        <v>1</v>
      </c>
      <c r="L8" s="70">
        <v>66.400000000000006</v>
      </c>
      <c r="M8" s="62">
        <v>8</v>
      </c>
      <c r="N8" s="67">
        <v>93</v>
      </c>
      <c r="O8" s="62">
        <v>2</v>
      </c>
      <c r="P8" s="67">
        <v>42.8</v>
      </c>
      <c r="Q8" s="62">
        <v>5</v>
      </c>
      <c r="R8" s="67">
        <v>98.2</v>
      </c>
      <c r="S8" s="62">
        <v>2</v>
      </c>
      <c r="T8" s="67">
        <v>1316.36</v>
      </c>
      <c r="U8" s="62">
        <v>3</v>
      </c>
      <c r="V8" s="71">
        <v>2555.36</v>
      </c>
      <c r="W8" s="62">
        <v>4</v>
      </c>
      <c r="X8" s="71">
        <v>1171.71</v>
      </c>
      <c r="Y8" s="62">
        <v>2</v>
      </c>
      <c r="Z8" s="65">
        <v>37</v>
      </c>
      <c r="AA8" s="62">
        <v>3</v>
      </c>
      <c r="AB8" s="2"/>
    </row>
    <row r="9" spans="1:29" ht="18.75" customHeight="1" thickBot="1" x14ac:dyDescent="0.4">
      <c r="A9" s="58" t="s">
        <v>9</v>
      </c>
      <c r="B9" s="67">
        <v>100</v>
      </c>
      <c r="C9" s="62">
        <v>1</v>
      </c>
      <c r="D9" s="67">
        <v>40.4</v>
      </c>
      <c r="E9" s="62">
        <v>4</v>
      </c>
      <c r="F9" s="67">
        <v>82.4</v>
      </c>
      <c r="G9" s="62">
        <v>4</v>
      </c>
      <c r="H9" s="67">
        <v>100</v>
      </c>
      <c r="I9" s="62">
        <v>1</v>
      </c>
      <c r="J9" s="67">
        <v>100</v>
      </c>
      <c r="K9" s="62">
        <v>1</v>
      </c>
      <c r="L9" s="67">
        <v>100</v>
      </c>
      <c r="M9" s="62">
        <v>1</v>
      </c>
      <c r="N9" s="67">
        <v>74.599999999999994</v>
      </c>
      <c r="O9" s="62">
        <v>4</v>
      </c>
      <c r="P9" s="67">
        <v>45.2</v>
      </c>
      <c r="Q9" s="62">
        <v>2</v>
      </c>
      <c r="R9" s="67">
        <v>77.099999999999994</v>
      </c>
      <c r="S9" s="62">
        <v>5</v>
      </c>
      <c r="T9" s="67">
        <v>1908</v>
      </c>
      <c r="U9" s="62">
        <v>1</v>
      </c>
      <c r="V9" s="71">
        <v>2281</v>
      </c>
      <c r="W9" s="62">
        <v>5</v>
      </c>
      <c r="X9" s="71">
        <v>345.84</v>
      </c>
      <c r="Y9" s="62">
        <v>6</v>
      </c>
      <c r="Z9" s="65">
        <v>35</v>
      </c>
      <c r="AA9" s="62">
        <v>2</v>
      </c>
      <c r="AB9" s="1"/>
    </row>
    <row r="10" spans="1:29" ht="16" thickBot="1" x14ac:dyDescent="0.4">
      <c r="A10" s="58" t="s">
        <v>10</v>
      </c>
      <c r="B10" s="67">
        <v>100</v>
      </c>
      <c r="C10" s="62">
        <v>1</v>
      </c>
      <c r="D10" s="67">
        <v>23.4</v>
      </c>
      <c r="E10" s="62">
        <v>6</v>
      </c>
      <c r="F10" s="67">
        <v>25.9</v>
      </c>
      <c r="G10" s="62">
        <v>8</v>
      </c>
      <c r="H10" s="67">
        <v>100</v>
      </c>
      <c r="I10" s="62">
        <v>1</v>
      </c>
      <c r="J10" s="72">
        <v>99.8</v>
      </c>
      <c r="K10" s="62">
        <v>1</v>
      </c>
      <c r="L10" s="67">
        <v>69.5</v>
      </c>
      <c r="M10" s="62">
        <v>6</v>
      </c>
      <c r="N10" s="67">
        <v>62</v>
      </c>
      <c r="O10" s="62">
        <v>6</v>
      </c>
      <c r="P10" s="67">
        <v>41.44</v>
      </c>
      <c r="Q10" s="62">
        <v>6</v>
      </c>
      <c r="R10" s="67">
        <v>100</v>
      </c>
      <c r="S10" s="62">
        <v>1</v>
      </c>
      <c r="T10" s="67">
        <v>1050.08</v>
      </c>
      <c r="U10" s="62">
        <v>5</v>
      </c>
      <c r="V10" s="71">
        <v>3741.52</v>
      </c>
      <c r="W10" s="62">
        <v>1</v>
      </c>
      <c r="X10" s="71">
        <v>1027.3399999999999</v>
      </c>
      <c r="Y10" s="62">
        <v>3</v>
      </c>
      <c r="Z10" s="65">
        <v>45</v>
      </c>
      <c r="AA10" s="62">
        <v>5</v>
      </c>
      <c r="AB10" s="2"/>
    </row>
    <row r="11" spans="1:29" ht="16" thickBot="1" x14ac:dyDescent="0.4">
      <c r="A11" s="66" t="s">
        <v>11</v>
      </c>
      <c r="B11" s="67">
        <v>100</v>
      </c>
      <c r="C11" s="62">
        <v>1</v>
      </c>
      <c r="D11" s="67">
        <v>40.4</v>
      </c>
      <c r="E11" s="62">
        <v>4</v>
      </c>
      <c r="F11" s="59">
        <v>100</v>
      </c>
      <c r="G11" s="62">
        <v>1</v>
      </c>
      <c r="H11" s="67">
        <v>100</v>
      </c>
      <c r="I11" s="62">
        <v>1</v>
      </c>
      <c r="J11" s="67">
        <v>100</v>
      </c>
      <c r="K11" s="62">
        <v>1</v>
      </c>
      <c r="L11" s="67">
        <v>80.7</v>
      </c>
      <c r="M11" s="62">
        <v>3</v>
      </c>
      <c r="N11" s="67">
        <v>98.7</v>
      </c>
      <c r="O11" s="62">
        <v>1</v>
      </c>
      <c r="P11" s="70">
        <v>45.3</v>
      </c>
      <c r="Q11" s="62">
        <v>1</v>
      </c>
      <c r="R11" s="73">
        <v>87</v>
      </c>
      <c r="S11" s="62">
        <v>4</v>
      </c>
      <c r="T11" s="67">
        <v>1289.18</v>
      </c>
      <c r="U11" s="62">
        <v>4</v>
      </c>
      <c r="V11" s="71">
        <v>3238.74</v>
      </c>
      <c r="W11" s="62">
        <v>2</v>
      </c>
      <c r="X11" s="71">
        <v>2086.6999999999998</v>
      </c>
      <c r="Y11" s="62">
        <v>1</v>
      </c>
      <c r="Z11" s="65">
        <v>24</v>
      </c>
      <c r="AA11" s="62">
        <v>1</v>
      </c>
      <c r="AB11" s="2"/>
    </row>
    <row r="12" spans="1:29" ht="16" thickBot="1" x14ac:dyDescent="0.4">
      <c r="A12" s="66" t="s">
        <v>12</v>
      </c>
      <c r="B12" s="67">
        <v>100</v>
      </c>
      <c r="C12" s="62">
        <v>1</v>
      </c>
      <c r="D12" s="67">
        <v>100</v>
      </c>
      <c r="E12" s="62">
        <v>1</v>
      </c>
      <c r="F12" s="59">
        <v>89.3</v>
      </c>
      <c r="G12" s="62">
        <v>2</v>
      </c>
      <c r="H12" s="67">
        <v>100</v>
      </c>
      <c r="I12" s="62">
        <v>1</v>
      </c>
      <c r="J12" s="67">
        <v>100</v>
      </c>
      <c r="K12" s="62">
        <v>1</v>
      </c>
      <c r="L12" s="67">
        <v>67.8</v>
      </c>
      <c r="M12" s="62">
        <v>7</v>
      </c>
      <c r="N12" s="67">
        <v>79.3</v>
      </c>
      <c r="O12" s="62">
        <v>3</v>
      </c>
      <c r="P12" s="70">
        <v>45.1</v>
      </c>
      <c r="Q12" s="62">
        <v>3</v>
      </c>
      <c r="R12" s="73">
        <v>71</v>
      </c>
      <c r="S12" s="62">
        <v>6</v>
      </c>
      <c r="T12" s="67">
        <v>1008.3</v>
      </c>
      <c r="U12" s="62">
        <v>6</v>
      </c>
      <c r="V12" s="74">
        <v>2868.35</v>
      </c>
      <c r="W12" s="62">
        <v>3</v>
      </c>
      <c r="X12" s="71">
        <v>653.80999999999995</v>
      </c>
      <c r="Y12" s="62">
        <v>5</v>
      </c>
      <c r="Z12" s="65">
        <v>39</v>
      </c>
      <c r="AA12" s="62">
        <v>4</v>
      </c>
      <c r="AB12" s="2"/>
    </row>
    <row r="13" spans="1:29" ht="16" thickBot="1" x14ac:dyDescent="0.4">
      <c r="A13" s="66" t="s">
        <v>13</v>
      </c>
      <c r="B13" s="67">
        <v>25</v>
      </c>
      <c r="C13" s="62">
        <v>3</v>
      </c>
      <c r="D13" s="67">
        <v>37.9</v>
      </c>
      <c r="E13" s="62">
        <v>5</v>
      </c>
      <c r="F13" s="67">
        <v>87</v>
      </c>
      <c r="G13" s="62">
        <v>3</v>
      </c>
      <c r="H13" s="67">
        <v>100</v>
      </c>
      <c r="I13" s="62">
        <v>1</v>
      </c>
      <c r="J13" s="67">
        <v>99.8</v>
      </c>
      <c r="K13" s="62">
        <v>3</v>
      </c>
      <c r="L13" s="67">
        <v>73.599999999999994</v>
      </c>
      <c r="M13" s="62">
        <v>5</v>
      </c>
      <c r="N13" s="67">
        <v>20.6</v>
      </c>
      <c r="O13" s="62">
        <v>7</v>
      </c>
      <c r="P13" s="70">
        <v>43.3</v>
      </c>
      <c r="Q13" s="62">
        <v>4</v>
      </c>
      <c r="R13" s="73">
        <v>87</v>
      </c>
      <c r="S13" s="62">
        <v>4</v>
      </c>
      <c r="T13" s="67">
        <v>744.98</v>
      </c>
      <c r="U13" s="62">
        <v>7</v>
      </c>
      <c r="V13" s="71">
        <v>2262.34</v>
      </c>
      <c r="W13" s="62">
        <v>6</v>
      </c>
      <c r="X13" s="71">
        <v>1025.25</v>
      </c>
      <c r="Y13" s="62">
        <v>4</v>
      </c>
      <c r="Z13" s="65">
        <v>52</v>
      </c>
      <c r="AA13" s="62">
        <v>7</v>
      </c>
      <c r="AB13" s="2"/>
    </row>
    <row r="14" spans="1:29" ht="33.75" customHeight="1" x14ac:dyDescent="0.35">
      <c r="A14" s="34" t="s">
        <v>14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  <c r="AA14" s="37"/>
    </row>
    <row r="15" spans="1:29" ht="11.25" customHeight="1" x14ac:dyDescent="0.35">
      <c r="A15" s="47"/>
      <c r="B15" s="48"/>
      <c r="C15" s="49"/>
      <c r="D15" s="48"/>
      <c r="E15" s="49"/>
      <c r="F15" s="48"/>
      <c r="G15" s="49"/>
      <c r="H15" s="49"/>
      <c r="I15" s="49"/>
      <c r="J15" s="49"/>
      <c r="K15" s="49"/>
      <c r="L15" s="48"/>
      <c r="M15" s="49"/>
      <c r="N15" s="48"/>
      <c r="O15" s="49"/>
      <c r="P15" s="48"/>
      <c r="Q15" s="49"/>
      <c r="R15" s="48"/>
      <c r="S15" s="49"/>
      <c r="T15" s="48"/>
      <c r="U15" s="49"/>
      <c r="V15" s="48"/>
      <c r="W15" s="49"/>
      <c r="X15" s="48"/>
      <c r="Y15" s="49"/>
      <c r="Z15" s="50"/>
      <c r="AA15" s="50"/>
    </row>
    <row r="16" spans="1:29" ht="16" thickBot="1" x14ac:dyDescent="0.4">
      <c r="A16" s="58" t="s">
        <v>15</v>
      </c>
      <c r="B16" s="75">
        <v>100</v>
      </c>
      <c r="C16" s="62">
        <v>1</v>
      </c>
      <c r="D16" s="75">
        <v>20.6</v>
      </c>
      <c r="E16" s="62">
        <v>8</v>
      </c>
      <c r="F16" s="75">
        <v>25.9</v>
      </c>
      <c r="G16" s="62">
        <v>7</v>
      </c>
      <c r="H16" s="71">
        <v>100</v>
      </c>
      <c r="I16" s="62">
        <v>1</v>
      </c>
      <c r="J16" s="76">
        <v>98.45</v>
      </c>
      <c r="K16" s="62">
        <v>3</v>
      </c>
      <c r="L16" s="75">
        <v>78.900000000000006</v>
      </c>
      <c r="M16" s="62">
        <v>4</v>
      </c>
      <c r="N16" s="75">
        <v>51</v>
      </c>
      <c r="O16" s="62">
        <v>7</v>
      </c>
      <c r="P16" s="75">
        <v>42.3</v>
      </c>
      <c r="Q16" s="62">
        <v>6</v>
      </c>
      <c r="R16" s="75">
        <v>80</v>
      </c>
      <c r="S16" s="62">
        <v>4</v>
      </c>
      <c r="T16" s="77">
        <v>1404.74</v>
      </c>
      <c r="U16" s="62">
        <v>3</v>
      </c>
      <c r="V16" s="75">
        <v>6724.9</v>
      </c>
      <c r="W16" s="62">
        <v>2</v>
      </c>
      <c r="X16" s="75">
        <v>665.18</v>
      </c>
      <c r="Y16" s="62">
        <v>6</v>
      </c>
      <c r="Z16" s="78">
        <v>52</v>
      </c>
      <c r="AA16" s="62">
        <v>8</v>
      </c>
      <c r="AB16" s="4"/>
      <c r="AC16" s="16"/>
    </row>
    <row r="17" spans="1:29" s="12" customFormat="1" ht="16" thickBot="1" x14ac:dyDescent="0.4">
      <c r="A17" s="58" t="s">
        <v>16</v>
      </c>
      <c r="B17" s="67">
        <v>100</v>
      </c>
      <c r="C17" s="62">
        <v>1</v>
      </c>
      <c r="D17" s="71">
        <v>25</v>
      </c>
      <c r="E17" s="62">
        <v>7</v>
      </c>
      <c r="F17" s="71">
        <v>58</v>
      </c>
      <c r="G17" s="62">
        <v>5</v>
      </c>
      <c r="H17" s="71">
        <v>100</v>
      </c>
      <c r="I17" s="62">
        <v>1</v>
      </c>
      <c r="J17" s="71">
        <v>100</v>
      </c>
      <c r="K17" s="62">
        <v>1</v>
      </c>
      <c r="L17" s="71">
        <v>73</v>
      </c>
      <c r="M17" s="62">
        <v>6</v>
      </c>
      <c r="N17" s="71">
        <v>100</v>
      </c>
      <c r="O17" s="62">
        <v>1</v>
      </c>
      <c r="P17" s="71">
        <v>42.4</v>
      </c>
      <c r="Q17" s="62">
        <v>5</v>
      </c>
      <c r="R17" s="71">
        <v>100</v>
      </c>
      <c r="S17" s="62">
        <v>1</v>
      </c>
      <c r="T17" s="71">
        <v>3177.56</v>
      </c>
      <c r="U17" s="62">
        <v>2</v>
      </c>
      <c r="V17" s="71">
        <v>10689.1</v>
      </c>
      <c r="W17" s="62">
        <v>1</v>
      </c>
      <c r="X17" s="71">
        <v>3026.69</v>
      </c>
      <c r="Y17" s="62">
        <v>2</v>
      </c>
      <c r="Z17" s="65">
        <v>33</v>
      </c>
      <c r="AA17" s="62">
        <v>2</v>
      </c>
      <c r="AB17" s="13"/>
      <c r="AC17" s="14"/>
    </row>
    <row r="18" spans="1:29" ht="16" thickBot="1" x14ac:dyDescent="0.4">
      <c r="A18" s="58" t="s">
        <v>17</v>
      </c>
      <c r="B18" s="67">
        <v>75</v>
      </c>
      <c r="C18" s="62">
        <v>2</v>
      </c>
      <c r="D18" s="71">
        <v>40</v>
      </c>
      <c r="E18" s="62">
        <v>5</v>
      </c>
      <c r="F18" s="71">
        <v>66</v>
      </c>
      <c r="G18" s="62">
        <v>4</v>
      </c>
      <c r="H18" s="71">
        <v>100</v>
      </c>
      <c r="I18" s="62">
        <v>1</v>
      </c>
      <c r="J18" s="71">
        <v>100</v>
      </c>
      <c r="K18" s="62">
        <v>1</v>
      </c>
      <c r="L18" s="71">
        <v>73</v>
      </c>
      <c r="M18" s="62">
        <v>6</v>
      </c>
      <c r="N18" s="71">
        <v>78</v>
      </c>
      <c r="O18" s="62">
        <v>5</v>
      </c>
      <c r="P18" s="71">
        <v>49</v>
      </c>
      <c r="Q18" s="62">
        <v>1</v>
      </c>
      <c r="R18" s="71">
        <v>100</v>
      </c>
      <c r="S18" s="62">
        <v>1</v>
      </c>
      <c r="T18" s="71">
        <v>3550</v>
      </c>
      <c r="U18" s="62">
        <v>1</v>
      </c>
      <c r="V18" s="74">
        <v>4497.38</v>
      </c>
      <c r="W18" s="62">
        <v>4</v>
      </c>
      <c r="X18" s="71">
        <v>328.46</v>
      </c>
      <c r="Y18" s="62">
        <v>7</v>
      </c>
      <c r="Z18" s="65">
        <v>38</v>
      </c>
      <c r="AA18" s="62">
        <v>4</v>
      </c>
      <c r="AB18" s="4"/>
      <c r="AC18" s="14"/>
    </row>
    <row r="19" spans="1:29" s="12" customFormat="1" ht="16" thickBot="1" x14ac:dyDescent="0.4">
      <c r="A19" s="58" t="s">
        <v>18</v>
      </c>
      <c r="B19" s="67">
        <v>100</v>
      </c>
      <c r="C19" s="62">
        <v>1</v>
      </c>
      <c r="D19" s="71">
        <v>41.3</v>
      </c>
      <c r="E19" s="62">
        <v>4</v>
      </c>
      <c r="F19" s="71">
        <v>46.2</v>
      </c>
      <c r="G19" s="62">
        <v>6</v>
      </c>
      <c r="H19" s="71">
        <v>100</v>
      </c>
      <c r="I19" s="62">
        <v>1</v>
      </c>
      <c r="J19" s="71">
        <v>99.6</v>
      </c>
      <c r="K19" s="62">
        <v>2</v>
      </c>
      <c r="L19" s="71">
        <v>75</v>
      </c>
      <c r="M19" s="62">
        <v>5</v>
      </c>
      <c r="N19" s="71">
        <v>83</v>
      </c>
      <c r="O19" s="62">
        <v>4</v>
      </c>
      <c r="P19" s="71">
        <v>43.2</v>
      </c>
      <c r="Q19" s="62">
        <v>4</v>
      </c>
      <c r="R19" s="71">
        <v>72</v>
      </c>
      <c r="S19" s="62">
        <v>5</v>
      </c>
      <c r="T19" s="71">
        <v>76.55</v>
      </c>
      <c r="U19" s="62">
        <v>7</v>
      </c>
      <c r="V19" s="74">
        <v>3291.95</v>
      </c>
      <c r="W19" s="62">
        <v>6</v>
      </c>
      <c r="X19" s="71">
        <v>681</v>
      </c>
      <c r="Y19" s="62">
        <v>5</v>
      </c>
      <c r="Z19" s="65">
        <v>50</v>
      </c>
      <c r="AA19" s="62">
        <v>7</v>
      </c>
      <c r="AB19" s="15"/>
      <c r="AC19" s="5"/>
    </row>
    <row r="20" spans="1:29" s="12" customFormat="1" ht="16" thickBot="1" x14ac:dyDescent="0.4">
      <c r="A20" s="58" t="s">
        <v>19</v>
      </c>
      <c r="B20" s="67">
        <v>100</v>
      </c>
      <c r="C20" s="62">
        <v>1</v>
      </c>
      <c r="D20" s="71">
        <v>48</v>
      </c>
      <c r="E20" s="62">
        <v>2</v>
      </c>
      <c r="F20" s="71">
        <v>100</v>
      </c>
      <c r="G20" s="62">
        <v>1</v>
      </c>
      <c r="H20" s="71">
        <v>100</v>
      </c>
      <c r="I20" s="62">
        <v>1</v>
      </c>
      <c r="J20" s="71">
        <v>100</v>
      </c>
      <c r="K20" s="62">
        <v>1</v>
      </c>
      <c r="L20" s="71">
        <v>95</v>
      </c>
      <c r="M20" s="62">
        <v>3</v>
      </c>
      <c r="N20" s="71">
        <v>88.3</v>
      </c>
      <c r="O20" s="62">
        <v>2</v>
      </c>
      <c r="P20" s="71">
        <v>41.5</v>
      </c>
      <c r="Q20" s="62">
        <v>8</v>
      </c>
      <c r="R20" s="71">
        <v>93.5</v>
      </c>
      <c r="S20" s="62">
        <v>2</v>
      </c>
      <c r="T20" s="71">
        <v>227</v>
      </c>
      <c r="U20" s="62">
        <v>6</v>
      </c>
      <c r="V20" s="71">
        <v>5010.93</v>
      </c>
      <c r="W20" s="62">
        <v>3</v>
      </c>
      <c r="X20" s="71">
        <v>983.78</v>
      </c>
      <c r="Y20" s="62">
        <v>4</v>
      </c>
      <c r="Z20" s="65">
        <v>34</v>
      </c>
      <c r="AA20" s="62">
        <v>3</v>
      </c>
      <c r="AB20" s="13"/>
      <c r="AC20" s="14"/>
    </row>
    <row r="21" spans="1:29" s="17" customFormat="1" ht="16" thickBot="1" x14ac:dyDescent="0.4">
      <c r="A21" s="58" t="s">
        <v>20</v>
      </c>
      <c r="B21" s="67">
        <v>50</v>
      </c>
      <c r="C21" s="62">
        <v>3</v>
      </c>
      <c r="D21" s="71">
        <v>46.2</v>
      </c>
      <c r="E21" s="62">
        <v>3</v>
      </c>
      <c r="F21" s="71">
        <v>66.34</v>
      </c>
      <c r="G21" s="62">
        <v>3</v>
      </c>
      <c r="H21" s="71">
        <v>100</v>
      </c>
      <c r="I21" s="62">
        <v>1</v>
      </c>
      <c r="J21" s="71">
        <v>100</v>
      </c>
      <c r="K21" s="62">
        <v>1</v>
      </c>
      <c r="L21" s="71">
        <v>97.3</v>
      </c>
      <c r="M21" s="62">
        <v>2</v>
      </c>
      <c r="N21" s="71">
        <v>77.099999999999994</v>
      </c>
      <c r="O21" s="62">
        <v>6</v>
      </c>
      <c r="P21" s="74">
        <v>42.1</v>
      </c>
      <c r="Q21" s="62">
        <v>7</v>
      </c>
      <c r="R21" s="71">
        <v>100</v>
      </c>
      <c r="S21" s="62">
        <v>1</v>
      </c>
      <c r="T21" s="71">
        <v>1111.2</v>
      </c>
      <c r="U21" s="62">
        <v>4</v>
      </c>
      <c r="V21" s="71">
        <v>2259.5</v>
      </c>
      <c r="W21" s="62">
        <v>8</v>
      </c>
      <c r="X21" s="71">
        <v>4183.7</v>
      </c>
      <c r="Y21" s="62">
        <v>1</v>
      </c>
      <c r="Z21" s="65">
        <v>40</v>
      </c>
      <c r="AA21" s="62">
        <v>5</v>
      </c>
      <c r="AB21" s="4"/>
      <c r="AC21" s="5"/>
    </row>
    <row r="22" spans="1:29" ht="16" thickBot="1" x14ac:dyDescent="0.4">
      <c r="A22" s="58" t="s">
        <v>21</v>
      </c>
      <c r="B22" s="67">
        <v>100</v>
      </c>
      <c r="C22" s="62">
        <v>1</v>
      </c>
      <c r="D22" s="71">
        <v>32.200000000000003</v>
      </c>
      <c r="E22" s="62">
        <v>6</v>
      </c>
      <c r="F22" s="71">
        <v>93.9</v>
      </c>
      <c r="G22" s="62">
        <v>2</v>
      </c>
      <c r="H22" s="71">
        <v>100</v>
      </c>
      <c r="I22" s="62">
        <v>1</v>
      </c>
      <c r="J22" s="71">
        <v>100</v>
      </c>
      <c r="K22" s="62">
        <v>1</v>
      </c>
      <c r="L22" s="71">
        <v>100</v>
      </c>
      <c r="M22" s="62">
        <v>1</v>
      </c>
      <c r="N22" s="71">
        <v>100</v>
      </c>
      <c r="O22" s="62">
        <v>1</v>
      </c>
      <c r="P22" s="71">
        <v>43.3</v>
      </c>
      <c r="Q22" s="62">
        <v>3</v>
      </c>
      <c r="R22" s="71">
        <v>92</v>
      </c>
      <c r="S22" s="62">
        <v>3</v>
      </c>
      <c r="T22" s="71">
        <v>1091.32</v>
      </c>
      <c r="U22" s="62">
        <v>5</v>
      </c>
      <c r="V22" s="71">
        <v>3770</v>
      </c>
      <c r="W22" s="62">
        <v>5</v>
      </c>
      <c r="X22" s="71">
        <v>1206</v>
      </c>
      <c r="Y22" s="62">
        <v>3</v>
      </c>
      <c r="Z22" s="65">
        <v>32</v>
      </c>
      <c r="AA22" s="62">
        <v>1</v>
      </c>
      <c r="AB22" s="13"/>
      <c r="AC22" s="5"/>
    </row>
    <row r="23" spans="1:29" ht="16" thickBot="1" x14ac:dyDescent="0.4">
      <c r="A23" s="58" t="s">
        <v>22</v>
      </c>
      <c r="B23" s="67">
        <v>25</v>
      </c>
      <c r="C23" s="62">
        <v>4</v>
      </c>
      <c r="D23" s="71">
        <v>49</v>
      </c>
      <c r="E23" s="62">
        <v>1</v>
      </c>
      <c r="F23" s="71">
        <v>100</v>
      </c>
      <c r="G23" s="62">
        <v>1</v>
      </c>
      <c r="H23" s="71">
        <v>100</v>
      </c>
      <c r="I23" s="62">
        <v>1</v>
      </c>
      <c r="J23" s="71">
        <v>100</v>
      </c>
      <c r="K23" s="62">
        <v>1</v>
      </c>
      <c r="L23" s="71">
        <v>40</v>
      </c>
      <c r="M23" s="62">
        <v>7</v>
      </c>
      <c r="N23" s="71">
        <v>88</v>
      </c>
      <c r="O23" s="62">
        <v>3</v>
      </c>
      <c r="P23" s="74">
        <v>45.3</v>
      </c>
      <c r="Q23" s="62">
        <v>2</v>
      </c>
      <c r="R23" s="71">
        <v>100</v>
      </c>
      <c r="S23" s="62">
        <v>1</v>
      </c>
      <c r="T23" s="89">
        <v>10.3</v>
      </c>
      <c r="U23" s="62">
        <v>8</v>
      </c>
      <c r="V23" s="71">
        <v>2878.6</v>
      </c>
      <c r="W23" s="62">
        <v>7</v>
      </c>
      <c r="X23" s="71">
        <v>254.3</v>
      </c>
      <c r="Y23" s="62">
        <v>8</v>
      </c>
      <c r="Z23" s="65">
        <v>44</v>
      </c>
      <c r="AA23" s="62">
        <v>6</v>
      </c>
      <c r="AB23" s="4"/>
      <c r="AC23" s="5"/>
    </row>
    <row r="24" spans="1:29" ht="34.5" customHeight="1" x14ac:dyDescent="0.35">
      <c r="A24" s="34" t="s">
        <v>23</v>
      </c>
      <c r="B24" s="35"/>
      <c r="C24" s="35"/>
      <c r="D24" s="35"/>
      <c r="E24" s="3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  <c r="AA24" s="37"/>
    </row>
    <row r="25" spans="1:29" ht="9" customHeight="1" x14ac:dyDescent="0.35">
      <c r="A25" s="47"/>
      <c r="B25" s="49"/>
      <c r="C25" s="49"/>
      <c r="D25" s="48"/>
      <c r="E25" s="51"/>
      <c r="F25" s="48"/>
      <c r="G25" s="49"/>
      <c r="H25" s="49"/>
      <c r="I25" s="49"/>
      <c r="J25" s="49"/>
      <c r="K25" s="49"/>
      <c r="L25" s="48"/>
      <c r="M25" s="49"/>
      <c r="N25" s="48"/>
      <c r="O25" s="49"/>
      <c r="P25" s="48"/>
      <c r="Q25" s="49"/>
      <c r="R25" s="48"/>
      <c r="S25" s="49"/>
      <c r="T25" s="48"/>
      <c r="U25" s="49"/>
      <c r="V25" s="48"/>
      <c r="W25" s="49"/>
      <c r="X25" s="48"/>
      <c r="Y25" s="49"/>
      <c r="Z25" s="50"/>
      <c r="AA25" s="50"/>
    </row>
    <row r="26" spans="1:29" ht="16" thickBot="1" x14ac:dyDescent="0.4">
      <c r="A26" s="79" t="s">
        <v>24</v>
      </c>
      <c r="B26" s="80">
        <v>100</v>
      </c>
      <c r="C26" s="81">
        <v>1</v>
      </c>
      <c r="D26" s="82">
        <v>100</v>
      </c>
      <c r="E26" s="81">
        <v>1</v>
      </c>
      <c r="F26" s="75">
        <v>80.3</v>
      </c>
      <c r="G26" s="62">
        <v>4</v>
      </c>
      <c r="H26" s="71">
        <v>100</v>
      </c>
      <c r="I26" s="62">
        <v>1</v>
      </c>
      <c r="J26" s="83">
        <v>100</v>
      </c>
      <c r="K26" s="81">
        <v>1</v>
      </c>
      <c r="L26" s="82">
        <v>99.1</v>
      </c>
      <c r="M26" s="81">
        <v>2</v>
      </c>
      <c r="N26" s="75">
        <v>100</v>
      </c>
      <c r="O26" s="84">
        <v>1</v>
      </c>
      <c r="P26" s="75">
        <v>37.1</v>
      </c>
      <c r="Q26" s="81">
        <v>6</v>
      </c>
      <c r="R26" s="75">
        <v>100</v>
      </c>
      <c r="S26" s="62">
        <v>1</v>
      </c>
      <c r="T26" s="75">
        <v>9.1</v>
      </c>
      <c r="U26" s="81">
        <v>5</v>
      </c>
      <c r="V26" s="85">
        <v>6276.21</v>
      </c>
      <c r="W26" s="81">
        <v>3</v>
      </c>
      <c r="X26" s="75">
        <v>621.1</v>
      </c>
      <c r="Y26" s="81">
        <v>4</v>
      </c>
      <c r="Z26" s="78">
        <v>30</v>
      </c>
      <c r="AA26" s="81">
        <v>4</v>
      </c>
      <c r="AB26" s="2"/>
    </row>
    <row r="27" spans="1:29" s="12" customFormat="1" ht="16" thickBot="1" x14ac:dyDescent="0.4">
      <c r="A27" s="58" t="s">
        <v>25</v>
      </c>
      <c r="B27" s="67">
        <v>50</v>
      </c>
      <c r="C27" s="62">
        <v>2</v>
      </c>
      <c r="D27" s="83">
        <v>33</v>
      </c>
      <c r="E27" s="62">
        <v>5</v>
      </c>
      <c r="F27" s="71">
        <v>100</v>
      </c>
      <c r="G27" s="62">
        <v>1</v>
      </c>
      <c r="H27" s="71">
        <v>100</v>
      </c>
      <c r="I27" s="62">
        <v>1</v>
      </c>
      <c r="J27" s="71">
        <v>100</v>
      </c>
      <c r="K27" s="62">
        <v>1</v>
      </c>
      <c r="L27" s="83">
        <v>100</v>
      </c>
      <c r="M27" s="62">
        <v>1</v>
      </c>
      <c r="N27" s="83">
        <v>100</v>
      </c>
      <c r="O27" s="62">
        <v>1</v>
      </c>
      <c r="P27" s="86">
        <v>49.9</v>
      </c>
      <c r="Q27" s="62">
        <v>1</v>
      </c>
      <c r="R27" s="71">
        <v>100</v>
      </c>
      <c r="S27" s="62">
        <v>1</v>
      </c>
      <c r="T27" s="76">
        <v>6.2</v>
      </c>
      <c r="U27" s="62">
        <v>6</v>
      </c>
      <c r="V27" s="87">
        <v>4652.66</v>
      </c>
      <c r="W27" s="62">
        <v>6</v>
      </c>
      <c r="X27" s="71">
        <v>734</v>
      </c>
      <c r="Y27" s="62">
        <v>2</v>
      </c>
      <c r="Z27" s="65">
        <v>28</v>
      </c>
      <c r="AA27" s="62">
        <v>3</v>
      </c>
      <c r="AB27" s="2"/>
    </row>
    <row r="28" spans="1:29" ht="16" thickBot="1" x14ac:dyDescent="0.4">
      <c r="A28" s="88" t="s">
        <v>26</v>
      </c>
      <c r="B28" s="80">
        <v>100</v>
      </c>
      <c r="C28" s="81">
        <v>1</v>
      </c>
      <c r="D28" s="83">
        <v>34.299999999999997</v>
      </c>
      <c r="E28" s="81">
        <v>4</v>
      </c>
      <c r="F28" s="71">
        <v>100</v>
      </c>
      <c r="G28" s="62">
        <v>1</v>
      </c>
      <c r="H28" s="71">
        <v>100</v>
      </c>
      <c r="I28" s="62">
        <v>1</v>
      </c>
      <c r="J28" s="83">
        <v>100</v>
      </c>
      <c r="K28" s="81">
        <v>1</v>
      </c>
      <c r="L28" s="83">
        <v>81.599999999999994</v>
      </c>
      <c r="M28" s="81">
        <v>4</v>
      </c>
      <c r="N28" s="90">
        <v>100</v>
      </c>
      <c r="O28" s="81">
        <v>1</v>
      </c>
      <c r="P28" s="71">
        <v>40.6</v>
      </c>
      <c r="Q28" s="81">
        <v>5</v>
      </c>
      <c r="R28" s="71">
        <v>90</v>
      </c>
      <c r="S28" s="62">
        <v>2</v>
      </c>
      <c r="T28" s="71">
        <v>258</v>
      </c>
      <c r="U28" s="81">
        <v>2</v>
      </c>
      <c r="V28" s="87">
        <v>5665.5</v>
      </c>
      <c r="W28" s="81">
        <v>5</v>
      </c>
      <c r="X28" s="71">
        <v>617.1</v>
      </c>
      <c r="Y28" s="81">
        <v>5</v>
      </c>
      <c r="Z28" s="65">
        <v>32</v>
      </c>
      <c r="AA28" s="81">
        <v>5</v>
      </c>
      <c r="AB28" s="2"/>
    </row>
    <row r="29" spans="1:29" ht="16" thickBot="1" x14ac:dyDescent="0.4">
      <c r="A29" s="79" t="s">
        <v>27</v>
      </c>
      <c r="B29" s="80">
        <v>100</v>
      </c>
      <c r="C29" s="81">
        <v>1</v>
      </c>
      <c r="D29" s="83">
        <v>49.1</v>
      </c>
      <c r="E29" s="81">
        <v>2</v>
      </c>
      <c r="F29" s="71">
        <v>43</v>
      </c>
      <c r="G29" s="62">
        <v>5</v>
      </c>
      <c r="H29" s="71">
        <v>100</v>
      </c>
      <c r="I29" s="62">
        <v>1</v>
      </c>
      <c r="J29" s="83">
        <v>100</v>
      </c>
      <c r="K29" s="81">
        <v>1</v>
      </c>
      <c r="L29" s="71">
        <v>100</v>
      </c>
      <c r="M29" s="81">
        <v>1</v>
      </c>
      <c r="N29" s="83">
        <v>100</v>
      </c>
      <c r="O29" s="81">
        <v>1</v>
      </c>
      <c r="P29" s="71">
        <v>41.8</v>
      </c>
      <c r="Q29" s="81">
        <v>3</v>
      </c>
      <c r="R29" s="71">
        <v>100</v>
      </c>
      <c r="S29" s="62">
        <v>1</v>
      </c>
      <c r="T29" s="71">
        <v>193.49</v>
      </c>
      <c r="U29" s="81">
        <v>3</v>
      </c>
      <c r="V29" s="87">
        <v>5681.14</v>
      </c>
      <c r="W29" s="81">
        <v>4</v>
      </c>
      <c r="X29" s="71">
        <v>936</v>
      </c>
      <c r="Y29" s="81">
        <v>1</v>
      </c>
      <c r="Z29" s="65">
        <v>24</v>
      </c>
      <c r="AA29" s="81">
        <v>2</v>
      </c>
      <c r="AB29" s="2"/>
    </row>
    <row r="30" spans="1:29" ht="16" thickBot="1" x14ac:dyDescent="0.4">
      <c r="A30" s="79" t="s">
        <v>28</v>
      </c>
      <c r="B30" s="80">
        <v>100</v>
      </c>
      <c r="C30" s="81">
        <v>1</v>
      </c>
      <c r="D30" s="71">
        <v>35.700000000000003</v>
      </c>
      <c r="E30" s="81">
        <v>3</v>
      </c>
      <c r="F30" s="71">
        <v>84</v>
      </c>
      <c r="G30" s="62">
        <v>3</v>
      </c>
      <c r="H30" s="71">
        <v>100</v>
      </c>
      <c r="I30" s="62">
        <v>1</v>
      </c>
      <c r="J30" s="83">
        <v>100</v>
      </c>
      <c r="K30" s="81">
        <v>1</v>
      </c>
      <c r="L30" s="71">
        <v>78</v>
      </c>
      <c r="M30" s="81">
        <v>5</v>
      </c>
      <c r="N30" s="83">
        <v>100</v>
      </c>
      <c r="O30" s="81">
        <v>1</v>
      </c>
      <c r="P30" s="71">
        <v>41.1</v>
      </c>
      <c r="Q30" s="81">
        <v>4</v>
      </c>
      <c r="R30" s="71">
        <v>70</v>
      </c>
      <c r="S30" s="62">
        <v>3</v>
      </c>
      <c r="T30" s="71">
        <v>90.8</v>
      </c>
      <c r="U30" s="81">
        <v>4</v>
      </c>
      <c r="V30" s="87">
        <v>8791.2000000000007</v>
      </c>
      <c r="W30" s="81">
        <v>1</v>
      </c>
      <c r="X30" s="71">
        <v>474.4</v>
      </c>
      <c r="Y30" s="81">
        <v>6</v>
      </c>
      <c r="Z30" s="65">
        <v>33</v>
      </c>
      <c r="AA30" s="81">
        <v>6</v>
      </c>
      <c r="AB30" s="2"/>
    </row>
    <row r="31" spans="1:29" ht="16" thickBot="1" x14ac:dyDescent="0.4">
      <c r="A31" s="58" t="s">
        <v>29</v>
      </c>
      <c r="B31" s="67">
        <v>100</v>
      </c>
      <c r="C31" s="62">
        <v>1</v>
      </c>
      <c r="D31" s="71">
        <v>100</v>
      </c>
      <c r="E31" s="62">
        <v>1</v>
      </c>
      <c r="F31" s="71">
        <v>98.8</v>
      </c>
      <c r="G31" s="62">
        <v>2</v>
      </c>
      <c r="H31" s="71">
        <v>100</v>
      </c>
      <c r="I31" s="62">
        <v>1</v>
      </c>
      <c r="J31" s="71">
        <v>100</v>
      </c>
      <c r="K31" s="62">
        <v>1</v>
      </c>
      <c r="L31" s="83">
        <v>97.7</v>
      </c>
      <c r="M31" s="62">
        <v>3</v>
      </c>
      <c r="N31" s="71">
        <v>100</v>
      </c>
      <c r="O31" s="62">
        <v>1</v>
      </c>
      <c r="P31" s="71">
        <v>43.4</v>
      </c>
      <c r="Q31" s="62">
        <v>2</v>
      </c>
      <c r="R31" s="71">
        <v>100</v>
      </c>
      <c r="S31" s="62">
        <v>1</v>
      </c>
      <c r="T31" s="71">
        <v>2184.94</v>
      </c>
      <c r="U31" s="62">
        <v>1</v>
      </c>
      <c r="V31" s="87">
        <v>7077.1</v>
      </c>
      <c r="W31" s="62">
        <v>2</v>
      </c>
      <c r="X31" s="71">
        <v>723.98</v>
      </c>
      <c r="Y31" s="62">
        <v>3</v>
      </c>
      <c r="Z31" s="65">
        <v>19</v>
      </c>
      <c r="AA31" s="62">
        <v>1</v>
      </c>
      <c r="AB31" s="11"/>
    </row>
    <row r="32" spans="1:29" s="10" customFormat="1" ht="16" thickBot="1" x14ac:dyDescent="0.4">
      <c r="A32" s="52" t="s">
        <v>30</v>
      </c>
      <c r="B32" s="53">
        <f>SUM(B6:B31)/22</f>
        <v>86.36363636363636</v>
      </c>
      <c r="C32" s="54"/>
      <c r="D32" s="53">
        <f>SUM(D7:D31)/22</f>
        <v>47.195454545454552</v>
      </c>
      <c r="E32" s="54"/>
      <c r="F32" s="55">
        <f>SUM(F7:F31)/22</f>
        <v>72.833636363636373</v>
      </c>
      <c r="G32" s="54"/>
      <c r="H32" s="55">
        <f>SUM(H7:H31)/22</f>
        <v>95.454545454545453</v>
      </c>
      <c r="I32" s="54"/>
      <c r="J32" s="53">
        <f>SUM(J7:J31)/22</f>
        <v>95.347727272727255</v>
      </c>
      <c r="K32" s="54"/>
      <c r="L32" s="55">
        <f>SUM(L7:L31)/22</f>
        <v>79.036363636363632</v>
      </c>
      <c r="M32" s="54"/>
      <c r="N32" s="55">
        <f>SUM(N7:N31)/22</f>
        <v>79.936363636363637</v>
      </c>
      <c r="O32" s="54"/>
      <c r="P32" s="55">
        <f>SUM(P7:P31)/22</f>
        <v>41.225454545454539</v>
      </c>
      <c r="Q32" s="54"/>
      <c r="R32" s="55">
        <f>SUM(R7:R31)/22</f>
        <v>86.75</v>
      </c>
      <c r="S32" s="54"/>
      <c r="T32" s="53">
        <f>SUM(T7:T31)/22</f>
        <v>1011.3604545454544</v>
      </c>
      <c r="U32" s="54"/>
      <c r="V32" s="53">
        <f>SUM(V7:V31)/22</f>
        <v>4359.0872727272726</v>
      </c>
      <c r="W32" s="54"/>
      <c r="X32" s="55">
        <f>SUM(X7:X31)/22</f>
        <v>995.05772727272711</v>
      </c>
      <c r="Y32" s="54"/>
      <c r="Z32" s="56"/>
      <c r="AA32" s="57"/>
      <c r="AB32"/>
    </row>
    <row r="33" spans="1:28" s="10" customFormat="1" ht="15.5" x14ac:dyDescent="0.35">
      <c r="A33" s="27"/>
      <c r="B33" s="22"/>
      <c r="C33" s="26"/>
      <c r="D33" s="23"/>
      <c r="E33" s="23"/>
      <c r="F33" s="20"/>
      <c r="G33" s="23"/>
      <c r="H33" s="22"/>
      <c r="I33" s="23"/>
      <c r="J33" s="20"/>
      <c r="K33" s="23"/>
      <c r="L33" s="20"/>
      <c r="M33" s="23"/>
      <c r="N33" s="20"/>
      <c r="O33" s="23"/>
      <c r="P33" s="20"/>
      <c r="Q33" s="23"/>
      <c r="R33" s="20"/>
      <c r="S33" s="23"/>
      <c r="T33" s="24"/>
      <c r="U33" s="20"/>
      <c r="V33" s="24"/>
      <c r="W33" s="23"/>
      <c r="X33" s="20"/>
      <c r="Y33" s="23"/>
      <c r="Z33" s="18"/>
      <c r="AA33" s="25"/>
      <c r="AB33" s="9"/>
    </row>
    <row r="34" spans="1:28" ht="15.5" x14ac:dyDescent="0.35">
      <c r="A34" s="21"/>
      <c r="B34" s="21"/>
      <c r="C34" s="21"/>
      <c r="D34" s="23"/>
      <c r="E34" s="20"/>
      <c r="F34" s="20"/>
      <c r="G34" s="20"/>
      <c r="H34" s="21"/>
      <c r="I34" s="21"/>
      <c r="J34" s="20"/>
      <c r="K34" s="20"/>
      <c r="L34" s="20"/>
      <c r="M34" s="19"/>
      <c r="N34" s="20"/>
      <c r="O34" s="19"/>
      <c r="P34" s="20"/>
      <c r="Q34" s="19"/>
      <c r="R34" s="20"/>
      <c r="S34" s="20"/>
      <c r="T34" s="20"/>
      <c r="U34" s="20"/>
      <c r="V34" s="20"/>
      <c r="W34" s="20"/>
      <c r="X34" s="20"/>
      <c r="Y34" s="20"/>
      <c r="Z34" s="18"/>
      <c r="AA34" s="21"/>
    </row>
    <row r="35" spans="1:28" ht="15.5" x14ac:dyDescent="0.35">
      <c r="A35" s="21"/>
      <c r="B35" s="21"/>
      <c r="C35" s="21"/>
      <c r="D35" s="23"/>
      <c r="E35" s="23"/>
      <c r="F35" s="20"/>
      <c r="G35" s="23"/>
      <c r="H35" s="21"/>
      <c r="I35" s="21"/>
      <c r="J35" s="20"/>
      <c r="K35" s="20"/>
      <c r="L35" s="20"/>
      <c r="M35" s="19"/>
      <c r="N35" s="20"/>
      <c r="O35" s="23"/>
      <c r="P35" s="20"/>
      <c r="Q35" s="23"/>
      <c r="R35" s="20"/>
      <c r="S35" s="23"/>
      <c r="T35" s="20"/>
      <c r="U35" s="20"/>
      <c r="V35" s="20"/>
      <c r="W35" s="23"/>
      <c r="X35" s="20"/>
      <c r="Y35" s="23"/>
      <c r="Z35" s="18"/>
      <c r="AA35" s="21"/>
    </row>
    <row r="36" spans="1:28" ht="15.5" x14ac:dyDescent="0.35">
      <c r="A36" s="21"/>
      <c r="B36" s="21"/>
      <c r="C36" s="21"/>
      <c r="D36" s="23"/>
      <c r="E36" s="23"/>
      <c r="F36" s="20"/>
      <c r="G36" s="23"/>
      <c r="H36" s="21"/>
      <c r="I36" s="21"/>
      <c r="J36" s="20"/>
      <c r="K36" s="20"/>
      <c r="L36" s="20"/>
      <c r="M36" s="19"/>
      <c r="N36" s="20"/>
      <c r="O36" s="19"/>
      <c r="P36" s="20"/>
      <c r="Q36" s="19"/>
      <c r="R36" s="20"/>
      <c r="S36" s="20"/>
      <c r="T36" s="20"/>
      <c r="U36" s="20"/>
      <c r="V36" s="20"/>
      <c r="W36" s="20"/>
      <c r="X36" s="20"/>
      <c r="Y36" s="20"/>
      <c r="Z36" s="18"/>
      <c r="AA36" s="21"/>
    </row>
    <row r="37" spans="1:28" ht="15.5" x14ac:dyDescent="0.35">
      <c r="A37" s="21"/>
      <c r="B37" s="21"/>
      <c r="C37" s="21"/>
      <c r="D37" s="20"/>
      <c r="E37" s="20"/>
      <c r="F37" s="20"/>
      <c r="G37" s="20"/>
      <c r="H37" s="21"/>
      <c r="I37" s="21"/>
      <c r="J37" s="20"/>
      <c r="K37" s="20"/>
      <c r="L37" s="20"/>
      <c r="M37" s="19"/>
      <c r="N37" s="20"/>
      <c r="O37" s="23"/>
      <c r="P37" s="20"/>
      <c r="Q37" s="23"/>
      <c r="R37" s="20"/>
      <c r="S37" s="23"/>
      <c r="T37" s="20"/>
      <c r="U37" s="20"/>
      <c r="V37" s="20"/>
      <c r="W37" s="23"/>
      <c r="X37" s="20"/>
      <c r="Y37" s="23"/>
      <c r="Z37" s="18"/>
      <c r="AA37" s="21"/>
    </row>
    <row r="38" spans="1:28" ht="15.5" x14ac:dyDescent="0.35">
      <c r="A38" s="21"/>
      <c r="B38" s="21"/>
      <c r="C38" s="21"/>
      <c r="D38" s="20"/>
      <c r="E38" s="23"/>
      <c r="F38" s="20"/>
      <c r="G38" s="23"/>
      <c r="H38" s="21"/>
      <c r="I38" s="21"/>
      <c r="J38" s="24"/>
      <c r="K38" s="20"/>
      <c r="L38" s="20"/>
      <c r="M38" s="19"/>
      <c r="N38" s="20"/>
      <c r="O38" s="19"/>
      <c r="P38" s="20"/>
      <c r="Q38" s="19"/>
      <c r="R38" s="20"/>
      <c r="S38" s="20"/>
      <c r="T38" s="20"/>
      <c r="U38" s="20"/>
      <c r="V38" s="24"/>
      <c r="W38" s="20"/>
      <c r="X38" s="20"/>
      <c r="Y38" s="20"/>
      <c r="Z38" s="18"/>
      <c r="AA38" s="21"/>
    </row>
    <row r="39" spans="1:28" ht="15.5" x14ac:dyDescent="0.35">
      <c r="A39" s="21"/>
      <c r="B39" s="21"/>
      <c r="C39" s="21"/>
      <c r="D39" s="20"/>
      <c r="E39" s="23"/>
      <c r="F39" s="20"/>
      <c r="G39" s="23"/>
      <c r="H39" s="21"/>
      <c r="I39" s="21"/>
      <c r="J39" s="24"/>
      <c r="K39" s="20"/>
      <c r="L39" s="20"/>
      <c r="M39" s="19"/>
      <c r="N39" s="20"/>
      <c r="O39" s="23"/>
      <c r="P39" s="20"/>
      <c r="Q39" s="23"/>
      <c r="R39" s="20"/>
      <c r="S39" s="23"/>
      <c r="T39" s="24"/>
      <c r="U39" s="20"/>
      <c r="V39" s="20"/>
      <c r="W39" s="23"/>
      <c r="X39" s="20"/>
      <c r="Y39" s="23"/>
      <c r="Z39" s="18"/>
      <c r="AA39" s="21"/>
    </row>
    <row r="40" spans="1:28" ht="15.5" x14ac:dyDescent="0.35">
      <c r="A40" s="21"/>
      <c r="B40" s="21"/>
      <c r="C40" s="21"/>
      <c r="D40" s="20"/>
      <c r="E40" s="20"/>
      <c r="F40" s="20"/>
      <c r="G40" s="20"/>
      <c r="H40" s="21"/>
      <c r="I40" s="21"/>
      <c r="J40" s="20"/>
      <c r="K40" s="20"/>
      <c r="L40" s="20"/>
      <c r="M40" s="19"/>
      <c r="N40" s="20"/>
      <c r="O40" s="19"/>
      <c r="P40" s="20"/>
      <c r="Q40" s="19"/>
      <c r="R40" s="20"/>
      <c r="S40" s="20"/>
      <c r="T40" s="20"/>
      <c r="U40" s="20"/>
      <c r="V40" s="20"/>
      <c r="W40" s="20"/>
      <c r="X40" s="20"/>
      <c r="Y40" s="20"/>
      <c r="Z40" s="18"/>
      <c r="AA40" s="21"/>
    </row>
    <row r="41" spans="1:28" ht="15.5" x14ac:dyDescent="0.35">
      <c r="D41" s="22"/>
      <c r="E41" s="21"/>
      <c r="F41" s="20"/>
      <c r="G41" s="21"/>
      <c r="H41" s="21"/>
      <c r="J41" s="20"/>
      <c r="K41" s="19"/>
      <c r="L41" s="22"/>
      <c r="M41" s="21"/>
      <c r="N41" s="22"/>
      <c r="O41" s="21"/>
      <c r="P41" s="22"/>
      <c r="Q41" s="21"/>
      <c r="R41" s="20"/>
      <c r="S41" s="20"/>
      <c r="T41" s="20"/>
      <c r="U41" s="19"/>
      <c r="V41" s="20"/>
      <c r="W41" s="19"/>
      <c r="X41" s="20"/>
      <c r="Y41" s="19"/>
      <c r="Z41" s="18"/>
    </row>
    <row r="42" spans="1:28" x14ac:dyDescent="0.35">
      <c r="L42" s="21"/>
    </row>
  </sheetData>
  <sortState ref="L8:M14">
    <sortCondition descending="1" ref="L7"/>
  </sortState>
  <mergeCells count="26">
    <mergeCell ref="R2:S2"/>
    <mergeCell ref="T2:U2"/>
    <mergeCell ref="V2:W2"/>
    <mergeCell ref="X2:Y2"/>
    <mergeCell ref="Z1:AA2"/>
    <mergeCell ref="R1:S1"/>
    <mergeCell ref="T1:U1"/>
    <mergeCell ref="V1:W1"/>
    <mergeCell ref="X1:Y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N1:O1"/>
    <mergeCell ref="P1:Q1"/>
    <mergeCell ref="L1:M1"/>
    <mergeCell ref="B1:C1"/>
    <mergeCell ref="D1:E1"/>
    <mergeCell ref="F1:G1"/>
    <mergeCell ref="H1:I1"/>
    <mergeCell ref="J1:K1"/>
  </mergeCells>
  <pageMargins left="0.31496062992125984" right="0.31496062992125984" top="0.35433070866141736" bottom="0.35433070866141736" header="0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2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янв-июнь 2019</vt:lpstr>
      <vt:lpstr>январь-декабрь 2020</vt:lpstr>
      <vt:lpstr>Лист1</vt:lpstr>
      <vt:lpstr>'январь-декабрь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Ольга Сергеевна</dc:creator>
  <cp:lastModifiedBy>User1</cp:lastModifiedBy>
  <cp:lastPrinted>2021-03-26T06:11:03Z</cp:lastPrinted>
  <dcterms:created xsi:type="dcterms:W3CDTF">2015-05-12T07:32:19Z</dcterms:created>
  <dcterms:modified xsi:type="dcterms:W3CDTF">2021-04-01T13:24:48Z</dcterms:modified>
</cp:coreProperties>
</file>